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65" windowWidth="20865" windowHeight="8955"/>
  </bookViews>
  <sheets>
    <sheet name="тмц" sheetId="4" r:id="rId1"/>
  </sheets>
  <definedNames>
    <definedName name="_xlnm.Print_Area" localSheetId="0">тмц!$A$1:$AI$27</definedName>
  </definedNames>
  <calcPr calcId="145621" refMode="R1C1"/>
</workbook>
</file>

<file path=xl/calcChain.xml><?xml version="1.0" encoding="utf-8"?>
<calcChain xmlns="http://schemas.openxmlformats.org/spreadsheetml/2006/main">
  <c r="AH10" i="4" l="1"/>
  <c r="AH9" i="4"/>
  <c r="AF10" i="4"/>
  <c r="AF9" i="4"/>
  <c r="AF11" i="4" l="1"/>
  <c r="AH11" i="4"/>
  <c r="K11" i="4" l="1"/>
  <c r="Y10" i="4" l="1"/>
  <c r="Y9" i="4"/>
  <c r="Y11" i="4" l="1"/>
</calcChain>
</file>

<file path=xl/sharedStrings.xml><?xml version="1.0" encoding="utf-8"?>
<sst xmlns="http://schemas.openxmlformats.org/spreadsheetml/2006/main" count="71" uniqueCount="64">
  <si>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</si>
  <si>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</si>
  <si>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</si>
  <si>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</si>
  <si>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</si>
  <si>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</si>
  <si>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</si>
  <si>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</si>
  <si>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</si>
  <si>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</si>
  <si>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</si>
  <si>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</si>
  <si>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</si>
  <si>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</si>
  <si>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</si>
  <si>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</si>
  <si>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</si>
  <si>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</si>
  <si>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</si>
  <si>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</si>
  <si>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</si>
  <si>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</si>
  <si>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</si>
  <si>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</si>
  <si>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</si>
  <si>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</si>
  <si>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</si>
  <si>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</si>
  <si>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</si>
  <si>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</si>
  <si>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</si>
  <si>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</si>
  <si>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</si>
  <si>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</si>
  <si>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</si>
  <si>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</si>
  <si>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</si>
  <si>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</si>
  <si>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</si>
  <si>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</si>
  <si>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</si>
  <si>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</si>
  <si>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</si>
  <si>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</si>
  <si>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</si>
  <si>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</si>
  <si>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</si>
  <si>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</si>
  <si>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</si>
  <si>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</si>
  <si>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</si>
  <si>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</si>
  <si>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</si>
  <si>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</si>
  <si>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</si>
  <si>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шт</t>
  </si>
  <si>
    <t>23.32</t>
  </si>
  <si>
    <t>ЖД000008</t>
  </si>
  <si>
    <t>Цемент М 500</t>
  </si>
  <si>
    <t xml:space="preserve">ГОСТ </t>
  </si>
  <si>
    <t>кг</t>
  </si>
  <si>
    <t>ЖБ000029</t>
  </si>
  <si>
    <t>Кирпич керамический М 200</t>
  </si>
  <si>
    <t>ГОСТ 530-2007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</si>
</sst>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6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left" vertical="center"/>
    </xf>
    <xf numFmtId="4" fontId="14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5" fillId="4" borderId="4" xfId="0" applyNumberFormat="1" applyFont="1" applyFill="1" applyBorder="1" applyAlignment="1" applyProtection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"/>
  <sheetViews>
    <sheetView tabSelected="1" view="pageBreakPreview" topLeftCell="A3" zoomScale="76" zoomScaleNormal="86" zoomScaleSheetLayoutView="76" workbookViewId="0">
      <selection activeCell="L10" sqref="L10:W10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50"/>
      <c r="E3" s="50"/>
      <c r="F3" s="50"/>
      <c r="G3" s="50"/>
      <c r="H3" s="50"/>
      <c r="I3" s="50"/>
      <c r="J3" s="50"/>
      <c r="K3" s="50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51"/>
      <c r="E4" s="51"/>
      <c r="F4" s="51"/>
      <c r="G4" s="51"/>
      <c r="H4" s="51"/>
      <c r="I4" s="51"/>
      <c r="J4" s="51"/>
      <c r="K4" s="51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51"/>
      <c r="E5" s="51"/>
      <c r="F5" s="51"/>
      <c r="G5" s="51"/>
      <c r="H5" s="51"/>
      <c r="I5" s="51"/>
      <c r="J5" s="51"/>
      <c r="K5" s="51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6" t="s">
        <v>14</v>
      </c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1"/>
      <c r="Y7" s="1"/>
      <c r="Z7" s="59" t="s">
        <v>10</v>
      </c>
      <c r="AA7" s="59"/>
      <c r="AB7" s="59"/>
      <c r="AC7" s="59"/>
      <c r="AD7" s="59"/>
      <c r="AE7" s="59"/>
      <c r="AF7" s="59"/>
      <c r="AG7" s="59"/>
      <c r="AH7" s="59"/>
      <c r="AI7" s="59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0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3" customHeight="1" x14ac:dyDescent="0.2">
      <c r="A9" s="44">
        <v>1</v>
      </c>
      <c r="B9" s="45" t="s">
        <v>56</v>
      </c>
      <c r="C9" s="45" t="s">
        <v>56</v>
      </c>
      <c r="D9" s="42" t="s">
        <v>57</v>
      </c>
      <c r="E9" s="42" t="s">
        <v>58</v>
      </c>
      <c r="F9" s="42" t="s">
        <v>59</v>
      </c>
      <c r="G9" s="45" t="s">
        <v>60</v>
      </c>
      <c r="H9" s="2" t="s">
        <v>52</v>
      </c>
      <c r="I9" s="2" t="s">
        <v>52</v>
      </c>
      <c r="J9" s="2" t="s">
        <v>53</v>
      </c>
      <c r="K9" s="48">
        <v>23669</v>
      </c>
      <c r="L9" s="47">
        <v>1568</v>
      </c>
      <c r="M9" s="47">
        <v>1278</v>
      </c>
      <c r="N9" s="47">
        <v>5079</v>
      </c>
      <c r="O9" s="47">
        <v>2739</v>
      </c>
      <c r="P9" s="47">
        <v>1609</v>
      </c>
      <c r="Q9" s="47">
        <v>2313</v>
      </c>
      <c r="R9" s="47">
        <v>2643</v>
      </c>
      <c r="S9" s="47">
        <v>1494</v>
      </c>
      <c r="T9" s="46">
        <v>1302</v>
      </c>
      <c r="U9" s="47">
        <v>1188</v>
      </c>
      <c r="V9" s="47">
        <v>1268</v>
      </c>
      <c r="W9" s="47">
        <v>1188</v>
      </c>
      <c r="X9" s="43">
        <v>6.07</v>
      </c>
      <c r="Y9" s="41">
        <f>X9*K9</f>
        <v>143670.83000000002</v>
      </c>
      <c r="Z9" s="9"/>
      <c r="AA9" s="9"/>
      <c r="AB9" s="9"/>
      <c r="AC9" s="9"/>
      <c r="AD9" s="9"/>
      <c r="AE9" s="9"/>
      <c r="AF9" s="9">
        <f>AE9*K9</f>
        <v>0</v>
      </c>
      <c r="AG9" s="9"/>
      <c r="AH9" s="9">
        <f>AG9*K9</f>
        <v>0</v>
      </c>
      <c r="AI9" s="9"/>
    </row>
    <row r="10" spans="1:35" ht="63" customHeight="1" x14ac:dyDescent="0.2">
      <c r="A10" s="44">
        <v>2</v>
      </c>
      <c r="B10" s="45" t="s">
        <v>56</v>
      </c>
      <c r="C10" s="45" t="s">
        <v>56</v>
      </c>
      <c r="D10" s="42" t="s">
        <v>61</v>
      </c>
      <c r="E10" s="42" t="s">
        <v>62</v>
      </c>
      <c r="F10" s="42" t="s">
        <v>63</v>
      </c>
      <c r="G10" s="45" t="s">
        <v>55</v>
      </c>
      <c r="H10" s="2" t="s">
        <v>52</v>
      </c>
      <c r="I10" s="2" t="s">
        <v>52</v>
      </c>
      <c r="J10" s="2" t="s">
        <v>53</v>
      </c>
      <c r="K10" s="48">
        <v>12490</v>
      </c>
      <c r="L10" s="61">
        <v>970</v>
      </c>
      <c r="M10" s="62">
        <v>970</v>
      </c>
      <c r="N10" s="62">
        <v>1070</v>
      </c>
      <c r="O10" s="62">
        <v>1170</v>
      </c>
      <c r="P10" s="62">
        <v>1120</v>
      </c>
      <c r="Q10" s="62">
        <v>1170</v>
      </c>
      <c r="R10" s="62">
        <v>1120</v>
      </c>
      <c r="S10" s="62">
        <v>970</v>
      </c>
      <c r="T10" s="62">
        <v>1020</v>
      </c>
      <c r="U10" s="62">
        <v>970</v>
      </c>
      <c r="V10" s="62">
        <v>970</v>
      </c>
      <c r="W10" s="62">
        <v>970</v>
      </c>
      <c r="X10" s="43">
        <v>23.89</v>
      </c>
      <c r="Y10" s="41">
        <f t="shared" ref="Y10" si="0">X10*K10</f>
        <v>298386.10000000003</v>
      </c>
      <c r="Z10" s="9"/>
      <c r="AA10" s="9"/>
      <c r="AB10" s="9"/>
      <c r="AC10" s="9"/>
      <c r="AD10" s="9"/>
      <c r="AE10" s="9"/>
      <c r="AF10" s="9">
        <f t="shared" ref="AF10" si="1">AE10*K10</f>
        <v>0</v>
      </c>
      <c r="AG10" s="9"/>
      <c r="AH10" s="9">
        <f t="shared" ref="AH10" si="2">AG10*K10</f>
        <v>0</v>
      </c>
      <c r="AI10" s="9"/>
    </row>
    <row r="11" spans="1:35" ht="45" customHeight="1" x14ac:dyDescent="0.2">
      <c r="A11" s="57" t="s">
        <v>45</v>
      </c>
      <c r="B11" s="57"/>
      <c r="C11" s="57"/>
      <c r="D11" s="57"/>
      <c r="E11" s="57"/>
      <c r="F11" s="57"/>
      <c r="G11" s="57"/>
      <c r="H11" s="57"/>
      <c r="I11" s="57"/>
      <c r="J11" s="57"/>
      <c r="K11" s="38">
        <f>SUM(K9:K10)</f>
        <v>36159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8"/>
      <c r="X11" s="37"/>
      <c r="Y11" s="39">
        <f>SUM(Y9:Y10)</f>
        <v>442056.93000000005</v>
      </c>
      <c r="Z11" s="3"/>
      <c r="AA11" s="3"/>
      <c r="AB11" s="3"/>
      <c r="AC11" s="3"/>
      <c r="AD11" s="3"/>
      <c r="AE11" s="18"/>
      <c r="AF11" s="18">
        <f>SUM(AF9:AF10)</f>
        <v>0</v>
      </c>
      <c r="AG11" s="32"/>
      <c r="AH11" s="18">
        <f>SUM(AH9:AH10)</f>
        <v>0</v>
      </c>
      <c r="AI11" s="10"/>
    </row>
    <row r="12" spans="1:35" ht="35.25" customHeight="1" x14ac:dyDescent="0.2">
      <c r="Y12" s="60"/>
      <c r="Z12" s="60"/>
      <c r="AA12" s="60"/>
      <c r="AB12" s="60"/>
      <c r="AC12" s="60"/>
      <c r="AD12" s="60"/>
      <c r="AE12" s="60"/>
    </row>
    <row r="13" spans="1:35" ht="45" customHeight="1" x14ac:dyDescent="0.2">
      <c r="A13" s="52" t="s">
        <v>41</v>
      </c>
      <c r="B13" s="52"/>
      <c r="C13" s="52"/>
      <c r="D13" s="58" t="s">
        <v>43</v>
      </c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34"/>
    </row>
    <row r="14" spans="1:35" ht="202.5" customHeight="1" x14ac:dyDescent="0.2">
      <c r="A14" s="52" t="s">
        <v>44</v>
      </c>
      <c r="B14" s="52"/>
      <c r="C14" s="52"/>
      <c r="D14" s="53" t="s">
        <v>54</v>
      </c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5"/>
      <c r="AI14" s="35"/>
    </row>
    <row r="15" spans="1:35" x14ac:dyDescent="0.2">
      <c r="C15" s="1"/>
      <c r="D15" s="1"/>
      <c r="E15"/>
      <c r="F15"/>
      <c r="G15"/>
      <c r="H15"/>
      <c r="I15"/>
      <c r="J15"/>
    </row>
    <row r="16" spans="1:35" ht="15" x14ac:dyDescent="0.25">
      <c r="B16" s="19"/>
      <c r="C16" s="20"/>
      <c r="D16" s="20"/>
      <c r="E16" s="19"/>
      <c r="F16" s="19"/>
      <c r="G16" s="19"/>
      <c r="H16" s="19"/>
      <c r="I16"/>
      <c r="J16"/>
    </row>
    <row r="17" spans="2:10" ht="15" x14ac:dyDescent="0.25">
      <c r="B17" s="19"/>
      <c r="C17" s="21"/>
      <c r="D17" s="22"/>
      <c r="E17" s="23"/>
      <c r="F17" s="24"/>
      <c r="G17" s="24"/>
      <c r="H17" s="24"/>
      <c r="I17"/>
      <c r="J17"/>
    </row>
    <row r="18" spans="2:10" ht="15" x14ac:dyDescent="0.25">
      <c r="B18" s="19"/>
      <c r="C18" s="49"/>
      <c r="D18" s="49"/>
      <c r="E18" s="49"/>
      <c r="F18" s="25" t="s">
        <v>32</v>
      </c>
      <c r="G18" s="26"/>
      <c r="H18" s="20"/>
      <c r="I18"/>
      <c r="J18"/>
    </row>
    <row r="19" spans="2:10" ht="15" x14ac:dyDescent="0.25">
      <c r="B19" s="19"/>
      <c r="C19" s="27"/>
      <c r="D19" s="19"/>
      <c r="E19" s="20"/>
      <c r="F19" s="20"/>
      <c r="G19" s="25"/>
      <c r="H19" s="28"/>
      <c r="I19"/>
      <c r="J19"/>
    </row>
    <row r="20" spans="2:10" ht="15" x14ac:dyDescent="0.25">
      <c r="B20" s="19"/>
      <c r="C20" s="49"/>
      <c r="D20" s="49"/>
      <c r="E20" s="49"/>
      <c r="F20" s="25" t="s">
        <v>33</v>
      </c>
      <c r="G20" s="25"/>
      <c r="H20" s="28"/>
      <c r="I20"/>
      <c r="J20"/>
    </row>
    <row r="21" spans="2:10" ht="15" x14ac:dyDescent="0.25">
      <c r="B21" s="19"/>
      <c r="C21" s="21"/>
      <c r="D21" s="19"/>
      <c r="E21" s="20"/>
      <c r="F21" s="24"/>
      <c r="G21" s="24"/>
      <c r="H21" s="24"/>
      <c r="I21"/>
      <c r="J21"/>
    </row>
    <row r="22" spans="2:10" ht="15" x14ac:dyDescent="0.25">
      <c r="B22" s="19"/>
      <c r="C22" s="49"/>
      <c r="D22" s="49"/>
      <c r="E22" s="49"/>
      <c r="F22" s="29" t="s">
        <v>34</v>
      </c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/>
      <c r="C24" s="21"/>
      <c r="D24" s="30"/>
      <c r="E24" s="23"/>
      <c r="F24" s="24"/>
      <c r="G24" s="24"/>
      <c r="H24" s="24"/>
      <c r="I24"/>
      <c r="J24"/>
    </row>
    <row r="25" spans="2:10" ht="15" x14ac:dyDescent="0.25">
      <c r="B25" s="19" t="s">
        <v>35</v>
      </c>
      <c r="C25" s="21"/>
      <c r="D25" s="31"/>
      <c r="E25" s="24"/>
      <c r="F25" s="24"/>
      <c r="G25" s="24"/>
      <c r="H25" s="24"/>
      <c r="I25"/>
      <c r="J25"/>
    </row>
    <row r="26" spans="2:10" ht="15" x14ac:dyDescent="0.25">
      <c r="B26" s="19"/>
      <c r="C26" s="19"/>
      <c r="D26" s="19"/>
      <c r="E26" s="24" t="s">
        <v>49</v>
      </c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  <row r="32" spans="2:10" ht="15" x14ac:dyDescent="0.25">
      <c r="B32" s="19"/>
      <c r="C32" s="19"/>
      <c r="D32" s="19"/>
      <c r="E32" s="20"/>
      <c r="F32" s="20"/>
      <c r="G32" s="20"/>
      <c r="H32" s="20"/>
    </row>
  </sheetData>
  <protectedRanges>
    <protectedRange sqref="D9:D10" name="Диапазон3_1"/>
    <protectedRange sqref="E9:E10" name="Диапазон3_1_1"/>
    <protectedRange sqref="G9:G10" name="Диапазон3_4_1"/>
    <protectedRange sqref="K9:K10" name="Диапазон3_2_1"/>
  </protectedRanges>
  <mergeCells count="14">
    <mergeCell ref="C18:E18"/>
    <mergeCell ref="C20:E20"/>
    <mergeCell ref="C22:E22"/>
    <mergeCell ref="D3:K3"/>
    <mergeCell ref="D4:K4"/>
    <mergeCell ref="D5:K5"/>
    <mergeCell ref="A14:C14"/>
    <mergeCell ref="D14:AH14"/>
    <mergeCell ref="L7:W7"/>
    <mergeCell ref="A11:J11"/>
    <mergeCell ref="A13:C13"/>
    <mergeCell ref="D13:AH13"/>
    <mergeCell ref="Z7:AI7"/>
    <mergeCell ref="Y12:AE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2021-10-28T06:56:09Z</dcterms:modified>
</cp:coreProperties>
</file>